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0490" windowHeight="7530"/>
  </bookViews>
  <sheets>
    <sheet name="Anexo III.4" sheetId="66" r:id="rId1"/>
  </sheets>
  <definedNames>
    <definedName name="AllottedFunds" localSheetId="0">'Anexo III.4'!#REF!</definedName>
    <definedName name="AllottedFunds">#REF!</definedName>
    <definedName name="_xlnm.Print_Area" localSheetId="0">'Anexo III.4'!$A$1:$L$24</definedName>
    <definedName name="FundsRemaining" localSheetId="0">INDEX(#REF!,ROWS(#REF!),1)</definedName>
    <definedName name="FundsRemaining">INDEX(#REF!,ROWS(#REF!),1)</definedName>
    <definedName name="FundsRemainingLabel" localSheetId="0">'Anexo III.4'!#REF!</definedName>
    <definedName name="FundsRemainingLabel">#REF!</definedName>
    <definedName name="FundsUsed" localSheetId="0">'Anexo III.4'!#REF!</definedName>
    <definedName name="FundsUsed">#REF!</definedName>
    <definedName name="FundsUsedLabel" localSheetId="0">'Anexo III.4'!#REF!</definedName>
    <definedName name="FundsUsedLabel">#REF!</definedName>
    <definedName name="S" localSheetId="0">INDEX(#REF!,ROWS(#REF!),1)</definedName>
    <definedName name="S">INDEX(#REF!,ROWS(#REF!),1)</definedName>
    <definedName name="_xlnm.Print_Titles" localSheetId="0">'Anexo III.4'!$1:$5</definedName>
  </definedNames>
  <calcPr calcId="162913"/>
</workbook>
</file>

<file path=xl/calcChain.xml><?xml version="1.0" encoding="utf-8"?>
<calcChain xmlns="http://schemas.openxmlformats.org/spreadsheetml/2006/main">
  <c r="L10" i="66" l="1"/>
  <c r="L76" i="66" l="1"/>
  <c r="L75" i="66"/>
  <c r="L74" i="66"/>
  <c r="L73" i="66"/>
  <c r="L72" i="66"/>
  <c r="L71" i="66"/>
  <c r="L70" i="66"/>
  <c r="L69" i="66"/>
  <c r="L68" i="66"/>
  <c r="L67" i="66"/>
  <c r="L66" i="66"/>
  <c r="L65" i="66"/>
  <c r="K65" i="66"/>
  <c r="J65" i="66"/>
  <c r="I65" i="66"/>
  <c r="H65" i="66"/>
  <c r="G65" i="66"/>
  <c r="F65" i="66"/>
  <c r="E65" i="66"/>
  <c r="D65" i="66"/>
  <c r="C65" i="66"/>
  <c r="L58" i="66" l="1"/>
  <c r="L57" i="66"/>
  <c r="L56" i="66"/>
  <c r="L55" i="66"/>
  <c r="L54" i="66"/>
  <c r="L53" i="66"/>
  <c r="L52" i="66"/>
  <c r="L51" i="66"/>
  <c r="L50" i="66"/>
  <c r="L49" i="66"/>
  <c r="L48" i="66"/>
  <c r="L47" i="66"/>
  <c r="K47" i="66"/>
  <c r="J47" i="66"/>
  <c r="I47" i="66"/>
  <c r="H47" i="66"/>
  <c r="G47" i="66"/>
  <c r="F47" i="66"/>
  <c r="E47" i="66"/>
  <c r="D47" i="66"/>
  <c r="C47" i="66"/>
  <c r="L39" i="66" l="1"/>
  <c r="L38" i="66"/>
  <c r="L37" i="66"/>
  <c r="L36" i="66"/>
  <c r="L35" i="66"/>
  <c r="L34" i="66"/>
  <c r="L33" i="66"/>
  <c r="L32" i="66"/>
  <c r="L31" i="66"/>
  <c r="L30" i="66"/>
  <c r="L29" i="66"/>
  <c r="L28" i="66"/>
  <c r="K28" i="66"/>
  <c r="J28" i="66"/>
  <c r="I28" i="66"/>
  <c r="H28" i="66"/>
  <c r="G28" i="66"/>
  <c r="F28" i="66"/>
  <c r="E28" i="66"/>
  <c r="D28" i="66"/>
  <c r="C28" i="66"/>
  <c r="L20" i="66" l="1"/>
  <c r="K9" i="66"/>
  <c r="J9" i="66" l="1"/>
  <c r="E9" i="66" l="1"/>
  <c r="G9" i="66"/>
  <c r="I9" i="66"/>
  <c r="L12" i="66"/>
  <c r="L14" i="66"/>
  <c r="L16" i="66"/>
  <c r="L18" i="66"/>
  <c r="C9" i="66"/>
  <c r="D9" i="66"/>
  <c r="F9" i="66"/>
  <c r="H9" i="66"/>
  <c r="L11" i="66"/>
  <c r="L13" i="66"/>
  <c r="L15" i="66"/>
  <c r="L17" i="66"/>
  <c r="L19" i="66"/>
  <c r="L9" i="66" l="1"/>
</calcChain>
</file>

<file path=xl/sharedStrings.xml><?xml version="1.0" encoding="utf-8"?>
<sst xmlns="http://schemas.openxmlformats.org/spreadsheetml/2006/main" count="102" uniqueCount="31">
  <si>
    <t>Fondo General de Participaciones</t>
  </si>
  <si>
    <t>Impuesto Sobre Automóviles Nuevos</t>
  </si>
  <si>
    <t>Fondo de Compensación del ISAN</t>
  </si>
  <si>
    <t>Othón P. Blanco</t>
  </si>
  <si>
    <t>Benito Juárez</t>
  </si>
  <si>
    <t>Cozumel</t>
  </si>
  <si>
    <t>Isla Mujeres</t>
  </si>
  <si>
    <t>Felipe Carrillo Puerto</t>
  </si>
  <si>
    <t>José María Morelos</t>
  </si>
  <si>
    <t>Lázaro Cárdenas</t>
  </si>
  <si>
    <t>Solidaridad</t>
  </si>
  <si>
    <t>Tulum</t>
  </si>
  <si>
    <t>Bacalar</t>
  </si>
  <si>
    <t>MUNICIPIO</t>
  </si>
  <si>
    <t>Total</t>
  </si>
  <si>
    <t>ANEXO III</t>
  </si>
  <si>
    <t>Impuesto Sobre Tenencia o Uso de Vehículos *</t>
  </si>
  <si>
    <t>* Ingresos causados en ejercicios fiscales anteriores al ejercicio 2012.</t>
  </si>
  <si>
    <t>ANEXO VII</t>
  </si>
  <si>
    <t>Impuesto Especial sobre Prod. y Serv.</t>
  </si>
  <si>
    <t>Fondo de Fiscalización y Recaudación</t>
  </si>
  <si>
    <t>Fondo de Fomento Municipal</t>
  </si>
  <si>
    <t>Fondo del Impuesto Sobre la Renta</t>
  </si>
  <si>
    <t>Puerto Morelos</t>
  </si>
  <si>
    <t>PARTICIPACIONES FEDERALES MINISTRADAS A LOS MUNICIPIOS EN EL MES DE DICIEMBRE DEL EJERCICIO FISCAL 2016</t>
  </si>
  <si>
    <t>Participaciones de Gasolina y Diesel</t>
  </si>
  <si>
    <t>PARTICIPACIONES FEDERALES MINISTRADAS A LOS MUNICIPIOS EN EL IV TRIMESTRE DEL EJERCICIO FISCAL 2016</t>
  </si>
  <si>
    <t>PARTICIPACIONES FEDERALES MINISTRADAS A LOS MUNICIPIOS EN EL MES DE OCTUBRE DEL EJERCICIO FISCAL 2016</t>
  </si>
  <si>
    <t>PARTICIPACIONES FEDERALES MINISTRADAS A LOS MUNICIPIOS EN EL MES DE NOVIEMBRE DEL EJERCICIO FISCAL 2016</t>
  </si>
  <si>
    <t>Incluye segundo ajuste cuatrimestral 2016 en FGP, FFM e IEPS, en tanto el FOFIR corresponde el tercer ajuste trimestral 2016.</t>
  </si>
  <si>
    <t>Incluye segundo ajuste cuatrimestral 2016 (FGP, FFM, IEPS) y tercer ajuste trimestral 2016 (FOFIR).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</si>
</sst>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2"/>
      <color theme="4" tint="-0.499984740745262"/>
      <name val="Calibri"/>
      <family val="2"/>
      <scheme val="minor"/>
    </font>
    <font>
      <sz val="12"/>
      <color theme="5"/>
      <name val="Cambria"/>
      <family val="2"/>
      <scheme val="major"/>
    </font>
    <font>
      <sz val="48"/>
      <color theme="2"/>
      <name val="Cambria"/>
      <family val="2"/>
      <scheme val="major"/>
    </font>
    <font>
      <sz val="14"/>
      <color theme="2"/>
      <name val="Cambria"/>
      <family val="2"/>
      <scheme val="major"/>
    </font>
    <font>
      <sz val="10"/>
      <color theme="5"/>
      <name val="Cambria"/>
      <family val="2"/>
      <scheme val="major"/>
    </font>
    <font>
      <sz val="10"/>
      <color theme="5"/>
      <name val="Arial Black"/>
      <family val="2"/>
    </font>
    <font>
      <sz val="10"/>
      <color theme="4" tint="-0.499984740745262"/>
      <name val="Arial Narrow"/>
      <family val="2"/>
    </font>
    <font>
      <b/>
      <sz val="10"/>
      <color theme="4" tint="-0.499984740745262"/>
      <name val="Arial Narrow"/>
      <family val="2"/>
    </font>
    <font>
      <sz val="10"/>
      <color theme="4"/>
      <name val="Arial Narrow"/>
      <family val="2"/>
    </font>
    <font>
      <sz val="22"/>
      <color theme="2"/>
      <name val="Arial Black"/>
      <family val="2"/>
    </font>
    <font>
      <sz val="9"/>
      <color theme="2"/>
      <name val="Arial Black"/>
      <family val="2"/>
    </font>
    <font>
      <b/>
      <sz val="11"/>
      <color theme="4"/>
      <name val="Arial Narrow"/>
      <family val="2"/>
    </font>
    <font>
      <b/>
      <sz val="10"/>
      <color theme="5"/>
      <name val="Arial Narrow"/>
      <family val="2"/>
    </font>
    <font>
      <sz val="7"/>
      <color theme="2"/>
      <name val="Arial Black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/>
      <right/>
      <top style="hair">
        <color theme="4"/>
      </top>
      <bottom style="hair">
        <color theme="4"/>
      </bottom>
      <diagonal/>
    </border>
  </borders>
  <cellStyleXfs count="5">
    <xf numFmtId="0" fontId="0" fillId="0" borderId="0">
      <alignment vertical="center"/>
    </xf>
    <xf numFmtId="0" fontId="2" fillId="2" borderId="0" applyNumberFormat="0" applyProtection="0">
      <alignment vertical="center"/>
    </xf>
    <xf numFmtId="0" fontId="3" fillId="2" borderId="0" applyNumberFormat="0" applyProtection="0">
      <alignment vertical="center"/>
    </xf>
    <xf numFmtId="0" fontId="1" fillId="0" borderId="1" applyNumberFormat="0" applyProtection="0">
      <alignment vertical="center"/>
    </xf>
    <xf numFmtId="0" fontId="4" fillId="0" borderId="0" applyNumberFormat="0" applyFill="0" applyBorder="0" applyProtection="0">
      <alignment vertical="center"/>
    </xf>
  </cellStyleXfs>
  <cellXfs count="11">
    <xf numFmtId="0" fontId="0" fillId="0" borderId="0" xfId="0">
      <alignment vertical="center"/>
    </xf>
    <xf numFmtId="3" fontId="6" fillId="0" borderId="0" xfId="0" applyNumberFormat="1" applyFont="1" applyAlignment="1">
      <alignment vertical="center"/>
    </xf>
    <xf numFmtId="3" fontId="6" fillId="0" borderId="2" xfId="0" applyNumberFormat="1" applyFont="1" applyBorder="1" applyAlignment="1">
      <alignment vertical="center"/>
    </xf>
    <xf numFmtId="3" fontId="8" fillId="0" borderId="2" xfId="0" applyNumberFormat="1" applyFont="1" applyFill="1" applyBorder="1" applyAlignment="1">
      <alignment vertical="center"/>
    </xf>
    <xf numFmtId="3" fontId="9" fillId="2" borderId="0" xfId="1" applyNumberFormat="1" applyFont="1" applyAlignment="1">
      <alignment vertical="center"/>
    </xf>
    <xf numFmtId="3" fontId="5" fillId="0" borderId="1" xfId="3" applyNumberFormat="1" applyFont="1" applyAlignment="1">
      <alignment vertical="center"/>
    </xf>
    <xf numFmtId="3" fontId="7" fillId="0" borderId="0" xfId="0" applyNumberFormat="1" applyFont="1" applyBorder="1" applyAlignment="1">
      <alignment horizontal="centerContinuous" vertical="center"/>
    </xf>
    <xf numFmtId="3" fontId="11" fillId="0" borderId="0" xfId="0" applyNumberFormat="1" applyFont="1" applyFill="1" applyBorder="1" applyAlignment="1">
      <alignment horizontal="centerContinuous" vertical="center"/>
    </xf>
    <xf numFmtId="3" fontId="12" fillId="0" borderId="1" xfId="3" applyNumberFormat="1" applyFont="1" applyAlignment="1">
      <alignment vertical="center"/>
    </xf>
    <xf numFmtId="3" fontId="10" fillId="3" borderId="0" xfId="1" applyNumberFormat="1" applyFont="1" applyFill="1" applyAlignment="1">
      <alignment horizontal="centerContinuous" vertical="center" wrapText="1"/>
    </xf>
    <xf numFmtId="3" fontId="13" fillId="2" borderId="0" xfId="1" applyNumberFormat="1" applyFont="1" applyAlignment="1">
      <alignment horizontal="centerContinuous" vertical="center" wrapText="1"/>
    </xf>
  </cellXfs>
  <cellStyles count="5">
    <cellStyle name="Encabezado 1" xfId="1" builtinId="16" customBuiltin="1"/>
    <cellStyle name="Encabezado 4" xfId="4" builtinId="19" customBuiltin="1"/>
    <cellStyle name="Normal" xfId="0" builtinId="0" customBuiltin="1"/>
    <cellStyle name="Título 2" xfId="2" builtinId="17" customBuiltin="1"/>
    <cellStyle name="Título 3" xfId="3" builtinId="18" customBuiltin="1"/>
  </cellStyles>
  <dxfs count="7">
    <dxf>
      <font>
        <color theme="4" tint="-0.499984740745262"/>
      </font>
      <border diagonalUp="0" diagonalDown="0">
        <left/>
        <right/>
        <top style="thin">
          <color theme="4"/>
        </top>
        <bottom style="thin">
          <color theme="4"/>
        </bottom>
        <vertical/>
        <horizontal style="thin">
          <color theme="4"/>
        </horizontal>
      </border>
    </dxf>
    <dxf>
      <font>
        <b val="0"/>
        <i val="0"/>
        <color theme="4" tint="-0.499984740745262"/>
      </font>
      <border diagonalUp="0" diagonalDown="0">
        <left/>
        <right/>
        <top style="thin">
          <color theme="4"/>
        </top>
        <bottom style="thin">
          <color theme="4"/>
        </bottom>
        <vertical/>
        <horizontal style="thin">
          <color theme="4"/>
        </horizontal>
      </border>
    </dxf>
    <dxf>
      <font>
        <color theme="4" tint="-0.499984740745262"/>
      </font>
      <border diagonalUp="0" diagonalDown="0">
        <left/>
        <right/>
        <top style="thin">
          <color theme="4"/>
        </top>
        <bottom style="thin">
          <color theme="4"/>
        </bottom>
        <vertical/>
        <horizontal style="thin">
          <color theme="4"/>
        </horizontal>
      </border>
    </dxf>
    <dxf>
      <font>
        <b val="0"/>
        <i val="0"/>
        <color theme="5"/>
      </font>
      <border diagonalUp="0" diagonalDown="0">
        <left/>
        <right/>
        <top/>
        <bottom style="medium">
          <color theme="4"/>
        </bottom>
        <vertical/>
        <horizontal/>
      </border>
    </dxf>
    <dxf>
      <font>
        <b val="0"/>
        <i val="0"/>
        <color theme="4"/>
      </font>
      <border diagonalUp="0" diagonalDown="0">
        <left/>
        <right/>
        <top style="thin">
          <color theme="4"/>
        </top>
        <bottom style="thin">
          <color theme="4"/>
        </bottom>
        <vertical/>
        <horizontal style="thin">
          <color theme="4"/>
        </horizontal>
      </border>
    </dxf>
    <dxf>
      <font>
        <b val="0"/>
        <i val="0"/>
        <sz val="12"/>
        <color theme="5"/>
        <name val="Cambria"/>
        <scheme val="major"/>
      </font>
      <border diagonalUp="0" diagonalDown="0">
        <left/>
        <right/>
        <top/>
        <bottom style="medium">
          <color theme="4"/>
        </bottom>
        <vertical/>
        <horizontal/>
      </border>
    </dxf>
    <dxf>
      <font>
        <b val="0"/>
        <i val="0"/>
        <sz val="10"/>
        <color theme="0"/>
        <name val="Calibri"/>
        <scheme val="minor"/>
      </font>
      <fill>
        <patternFill patternType="solid">
          <bgColor rgb="FFE9ECEC"/>
        </patternFill>
      </fill>
      <border diagonalUp="0" diagonalDown="0">
        <left/>
        <right/>
        <top/>
        <bottom/>
        <vertical/>
        <horizontal/>
      </border>
    </dxf>
  </dxfs>
  <tableStyles count="2" defaultTableStyle="Home construction budget table" defaultPivotStyle="PivotStyleLight16">
    <tableStyle name="Home construction budget Slicer" pivot="0" table="0" count="10">
      <tableStyleElement type="wholeTable" dxfId="6"/>
      <tableStyleElement type="headerRow" dxfId="5"/>
    </tableStyle>
    <tableStyle name="Home construction budget table" pivot="0" count="5">
      <tableStyleElement type="wholeTable" dxfId="4"/>
      <tableStyleElement type="headerRow" dxfId="3"/>
      <tableStyleElement type="totalRow" dxfId="2"/>
      <tableStyleElement type="firstColumn" dxfId="1"/>
      <tableStyleElement type="lastColumn" dxfId="0"/>
    </tableStyle>
  </tableStyles>
  <colors>
    <mruColors>
      <color rgb="FFE9ECEC"/>
      <color rgb="FFE9EDED"/>
    </mruColors>
  </colors>
  <extLst>
    <ext xmlns:x14="http://schemas.microsoft.com/office/spreadsheetml/2009/9/main" uri="{46F421CA-312F-682f-3DD2-61675219B42D}">
      <x14:dxfs count="8">
        <dxf>
          <font>
            <b/>
            <i val="0"/>
            <sz val="10"/>
            <color theme="0"/>
            <name val="Calibri"/>
            <scheme val="minor"/>
          </font>
          <fill>
            <patternFill>
              <bgColor theme="5"/>
            </patternFill>
          </fill>
          <border>
            <left style="thin">
              <color theme="5"/>
            </left>
            <right style="thin">
              <color theme="5"/>
            </right>
            <top style="thin">
              <color theme="5"/>
            </top>
            <bottom style="thin">
              <color theme="5"/>
            </bottom>
          </border>
        </dxf>
        <dxf>
          <font>
            <b val="0"/>
            <i val="0"/>
            <sz val="10"/>
            <color theme="0"/>
            <name val="Calibri"/>
            <scheme val="minor"/>
          </font>
          <fill>
            <patternFill>
              <bgColor theme="5" tint="0.59996337778862885"/>
            </patternFill>
          </fill>
          <border>
            <left style="thin">
              <color theme="5" tint="0.59996337778862885"/>
            </left>
            <right style="thin">
              <color theme="5" tint="0.59996337778862885"/>
            </right>
            <top style="thin">
              <color theme="5" tint="0.59996337778862885"/>
            </top>
            <bottom style="thin">
              <color theme="5" tint="0.59996337778862885"/>
            </bottom>
          </border>
        </dxf>
        <dxf>
          <font>
            <b/>
            <i val="0"/>
            <sz val="10"/>
            <color theme="0"/>
            <name val="Calibri"/>
            <scheme val="minor"/>
          </font>
          <fill>
            <patternFill>
              <bgColor theme="5"/>
            </patternFill>
          </fill>
          <border>
            <left style="thin">
              <color theme="5"/>
            </left>
            <right style="thin">
              <color theme="5"/>
            </right>
            <top style="thin">
              <color theme="5"/>
            </top>
            <bottom style="thin">
              <color theme="5"/>
            </bottom>
          </border>
        </dxf>
        <dxf>
          <font>
            <b/>
            <i val="0"/>
            <sz val="10"/>
            <color theme="5"/>
            <name val="Calibri"/>
            <scheme val="minor"/>
          </font>
          <fill>
            <patternFill patternType="none">
              <bgColor auto="1"/>
            </patternFill>
          </fill>
          <border>
            <left style="thin">
              <color theme="5"/>
            </left>
            <right style="thin">
              <color theme="5"/>
            </right>
            <top style="thin">
              <color theme="5"/>
            </top>
            <bottom style="thin">
              <color theme="5"/>
            </bottom>
          </border>
        </dxf>
        <dxf>
          <font>
            <b/>
            <i val="0"/>
            <sz val="10"/>
            <color theme="0"/>
            <name val="Calibri"/>
            <scheme val="minor"/>
          </font>
          <fill>
            <patternFill patternType="solid">
              <fgColor theme="5" tint="0.59999389629810485"/>
              <bgColor theme="5"/>
            </patternFill>
          </fill>
          <border>
            <left style="thin">
              <color theme="5"/>
            </left>
            <right style="thin">
              <color theme="5"/>
            </right>
            <top style="thin">
              <color theme="5"/>
            </top>
            <bottom style="thin">
              <color theme="5"/>
            </bottom>
            <vertical/>
            <horizontal/>
          </border>
        </dxf>
        <dxf>
          <font>
            <b val="0"/>
            <i val="0"/>
            <sz val="10"/>
            <color theme="0"/>
            <name val="Calibri"/>
            <scheme val="minor"/>
          </font>
          <fill>
            <patternFill patternType="solid">
              <fgColor theme="5"/>
              <bgColor theme="5"/>
            </patternFill>
          </fill>
          <border>
            <left style="thin">
              <color theme="5"/>
            </left>
            <right style="thin">
              <color theme="5"/>
            </right>
            <top style="thin">
              <color theme="5"/>
            </top>
            <bottom style="thin">
              <color theme="5"/>
            </bottom>
            <vertical/>
            <horizontal/>
          </border>
        </dxf>
        <dxf>
          <font>
            <b val="0"/>
            <i val="0"/>
            <sz val="10"/>
            <color theme="5"/>
            <name val="Calibri"/>
            <scheme val="minor"/>
          </font>
          <fill>
            <patternFill patternType="solid">
              <fgColor rgb="FFDFDFDF"/>
              <bgColor theme="5" tint="0.59996337778862885"/>
            </patternFill>
          </fill>
          <border>
            <left style="thin">
              <color theme="5" tint="0.59996337778862885"/>
            </left>
            <right style="thin">
              <color theme="5" tint="0.59996337778862885"/>
            </right>
            <top style="thin">
              <color theme="5" tint="0.59996337778862885"/>
            </top>
            <bottom style="thin">
              <color theme="5" tint="0.59996337778862885"/>
            </bottom>
            <vertical/>
            <horizontal/>
          </border>
        </dxf>
        <dxf>
          <font>
            <b val="0"/>
            <i val="0"/>
            <sz val="10"/>
            <color theme="5"/>
            <name val="Calibri"/>
            <scheme val="minor"/>
          </font>
          <fill>
            <patternFill patternType="none">
              <fgColor indexed="64"/>
              <bgColor auto="1"/>
            </patternFill>
          </fill>
          <border>
            <left style="thin">
              <color theme="5"/>
            </left>
            <right style="thin">
              <color theme="5"/>
            </right>
            <top style="thin">
              <color theme="5"/>
            </top>
            <bottom style="thin">
              <color theme="5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Home construction budget Slicer">
        <x14:slicerStyle name="Home construction budget Slicer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176381</xdr:colOff>
      <xdr:row>3</xdr:row>
      <xdr:rowOff>173990</xdr:rowOff>
    </xdr:to>
    <xdr:pic>
      <xdr:nvPicPr>
        <xdr:cNvPr id="2" name="Imagen 1" descr="HD MacOS:Users:JCDS:Desktop:SECRETARIAS PNG:FINANZAS Y PLANEACION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59" y="0"/>
          <a:ext cx="3661410" cy="745490"/>
        </a:xfrm>
        <a:prstGeom prst="rect">
          <a:avLst/>
        </a:prstGeom>
        <a:extLst>
          <a:ext uri="{FAA26D3D-D897-4be2-8F04-BA451C77F1D7}">
            <ma14:placeholderFlag xmlns:wpc="http://schemas.microsoft.com/office/word/2010/wordprocessingCanvas" xmlns:cx="http://schemas.microsoft.com/office/drawing/2014/chartex" xmlns:cx1="http://schemas.microsoft.com/office/drawing/2015/9/8/chartex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16se="http://schemas.microsoft.com/office/word/2015/wordml/symex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ve="http://schemas.openxmlformats.org/markup-compatibility/2006" xmlns:lc="http://schemas.openxmlformats.org/drawingml/2006/lockedCanvas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Home construction budget">
      <a:dk1>
        <a:srgbClr val="000000"/>
      </a:dk1>
      <a:lt1>
        <a:srgbClr val="FFFFFF"/>
      </a:lt1>
      <a:dk2>
        <a:srgbClr val="3B1D0C"/>
      </a:dk2>
      <a:lt2>
        <a:srgbClr val="E9ECEC"/>
      </a:lt2>
      <a:accent1>
        <a:srgbClr val="586572"/>
      </a:accent1>
      <a:accent2>
        <a:srgbClr val="ED7430"/>
      </a:accent2>
      <a:accent3>
        <a:srgbClr val="F9AC1E"/>
      </a:accent3>
      <a:accent4>
        <a:srgbClr val="62A985"/>
      </a:accent4>
      <a:accent5>
        <a:srgbClr val="D9593C"/>
      </a:accent5>
      <a:accent6>
        <a:srgbClr val="8D6B88"/>
      </a:accent6>
      <a:hlink>
        <a:srgbClr val="62A985"/>
      </a:hlink>
      <a:folHlink>
        <a:srgbClr val="8D6B88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B6:L78"/>
  <sheetViews>
    <sheetView showGridLines="0" tabSelected="1" zoomScale="85" zoomScaleNormal="85" zoomScaleSheetLayoutView="100" workbookViewId="0"/>
  </sheetViews>
  <sheetFormatPr baseColWidth="10" defaultColWidth="9" defaultRowHeight="15" customHeight="1" x14ac:dyDescent="0.25"/>
  <cols>
    <col min="1" max="1" width="1.5" style="1" customWidth="1"/>
    <col min="2" max="2" width="23.625" style="1" customWidth="1"/>
    <col min="3" max="12" width="11" style="1" customWidth="1"/>
    <col min="13" max="16384" width="9" style="1"/>
  </cols>
  <sheetData>
    <row r="6" spans="2:12" ht="16.5" x14ac:dyDescent="0.25">
      <c r="B6" s="7" t="s">
        <v>26</v>
      </c>
      <c r="C6" s="6"/>
      <c r="D6" s="6"/>
      <c r="E6" s="6"/>
      <c r="F6" s="6"/>
      <c r="G6" s="6"/>
      <c r="H6" s="6"/>
      <c r="I6" s="6"/>
      <c r="J6" s="6"/>
      <c r="K6" s="6"/>
      <c r="L6" s="6"/>
    </row>
    <row r="7" spans="2:12" ht="35.1" customHeight="1" x14ac:dyDescent="0.25">
      <c r="B7" s="4" t="s">
        <v>15</v>
      </c>
      <c r="C7" s="10" t="s">
        <v>0</v>
      </c>
      <c r="D7" s="10" t="s">
        <v>21</v>
      </c>
      <c r="E7" s="10" t="s">
        <v>20</v>
      </c>
      <c r="F7" s="10" t="s">
        <v>19</v>
      </c>
      <c r="G7" s="10" t="s">
        <v>2</v>
      </c>
      <c r="H7" s="10" t="s">
        <v>16</v>
      </c>
      <c r="I7" s="10" t="s">
        <v>1</v>
      </c>
      <c r="J7" s="10" t="s">
        <v>25</v>
      </c>
      <c r="K7" s="10" t="s">
        <v>22</v>
      </c>
      <c r="L7" s="9" t="s">
        <v>14</v>
      </c>
    </row>
    <row r="9" spans="2:12" ht="15" customHeight="1" thickBot="1" x14ac:dyDescent="0.3">
      <c r="B9" s="5" t="s">
        <v>13</v>
      </c>
      <c r="C9" s="8">
        <f>SUM(C10:C20)</f>
        <v>287604756</v>
      </c>
      <c r="D9" s="8">
        <f t="shared" ref="D9:L9" si="0">SUM(D10:D20)</f>
        <v>92644569</v>
      </c>
      <c r="E9" s="8">
        <f t="shared" si="0"/>
        <v>17109691</v>
      </c>
      <c r="F9" s="8">
        <f t="shared" si="0"/>
        <v>13281250</v>
      </c>
      <c r="G9" s="8">
        <f t="shared" si="0"/>
        <v>2469864</v>
      </c>
      <c r="H9" s="8">
        <f t="shared" si="0"/>
        <v>121005</v>
      </c>
      <c r="I9" s="8">
        <f t="shared" si="0"/>
        <v>9134927</v>
      </c>
      <c r="J9" s="8">
        <f t="shared" si="0"/>
        <v>16995280</v>
      </c>
      <c r="K9" s="8">
        <f t="shared" si="0"/>
        <v>19071555</v>
      </c>
      <c r="L9" s="8">
        <f t="shared" si="0"/>
        <v>458432897</v>
      </c>
    </row>
    <row r="10" spans="2:12" ht="15" customHeight="1" x14ac:dyDescent="0.25">
      <c r="B10" s="3" t="s">
        <v>3</v>
      </c>
      <c r="C10" s="2">
        <v>36325894</v>
      </c>
      <c r="D10" s="2">
        <v>11649811</v>
      </c>
      <c r="E10" s="2">
        <v>2196992</v>
      </c>
      <c r="F10" s="2">
        <v>1699939</v>
      </c>
      <c r="G10" s="2">
        <v>310581</v>
      </c>
      <c r="H10" s="2">
        <v>14764</v>
      </c>
      <c r="I10" s="2">
        <v>1146116</v>
      </c>
      <c r="J10" s="2">
        <v>2439358</v>
      </c>
      <c r="K10" s="2">
        <v>-51247</v>
      </c>
      <c r="L10" s="2">
        <f>SUM(C10:K10)</f>
        <v>55732208</v>
      </c>
    </row>
    <row r="11" spans="2:12" ht="15" customHeight="1" x14ac:dyDescent="0.25">
      <c r="B11" s="3" t="s">
        <v>4</v>
      </c>
      <c r="C11" s="2">
        <v>73411552</v>
      </c>
      <c r="D11" s="2">
        <v>23516521</v>
      </c>
      <c r="E11" s="2">
        <v>4464359</v>
      </c>
      <c r="F11" s="2">
        <v>3453090</v>
      </c>
      <c r="G11" s="2">
        <v>626919</v>
      </c>
      <c r="H11" s="2">
        <v>29721</v>
      </c>
      <c r="I11" s="2">
        <v>2313695</v>
      </c>
      <c r="J11" s="2">
        <v>6308644</v>
      </c>
      <c r="K11" s="2">
        <v>16022921</v>
      </c>
      <c r="L11" s="2">
        <f t="shared" ref="L11:L20" si="1">SUM(C11:K11)</f>
        <v>130147422</v>
      </c>
    </row>
    <row r="12" spans="2:12" ht="15" customHeight="1" x14ac:dyDescent="0.25">
      <c r="B12" s="3" t="s">
        <v>5</v>
      </c>
      <c r="C12" s="2">
        <v>29162426</v>
      </c>
      <c r="D12" s="2">
        <v>9635408</v>
      </c>
      <c r="E12" s="2">
        <v>1505481</v>
      </c>
      <c r="F12" s="2">
        <v>1177990</v>
      </c>
      <c r="G12" s="2">
        <v>257166</v>
      </c>
      <c r="H12" s="2">
        <v>13093</v>
      </c>
      <c r="I12" s="2">
        <v>946630</v>
      </c>
      <c r="J12" s="2">
        <v>1050073</v>
      </c>
      <c r="K12" s="2">
        <v>0</v>
      </c>
      <c r="L12" s="2">
        <f t="shared" si="1"/>
        <v>43748267</v>
      </c>
    </row>
    <row r="13" spans="2:12" ht="15" customHeight="1" x14ac:dyDescent="0.25">
      <c r="B13" s="3" t="s">
        <v>6</v>
      </c>
      <c r="C13" s="2">
        <v>19005371</v>
      </c>
      <c r="D13" s="2">
        <v>6087171</v>
      </c>
      <c r="E13" s="2">
        <v>1156660</v>
      </c>
      <c r="F13" s="2">
        <v>894608</v>
      </c>
      <c r="G13" s="2">
        <v>162276</v>
      </c>
      <c r="H13" s="2">
        <v>7691</v>
      </c>
      <c r="I13" s="2">
        <v>598897</v>
      </c>
      <c r="J13" s="2">
        <v>691147</v>
      </c>
      <c r="K13" s="2">
        <v>0</v>
      </c>
      <c r="L13" s="2">
        <f t="shared" si="1"/>
        <v>28603821</v>
      </c>
    </row>
    <row r="14" spans="2:12" ht="15" customHeight="1" x14ac:dyDescent="0.25">
      <c r="B14" s="3" t="s">
        <v>7</v>
      </c>
      <c r="C14" s="2">
        <v>22126285</v>
      </c>
      <c r="D14" s="2">
        <v>7038350</v>
      </c>
      <c r="E14" s="2">
        <v>1390782</v>
      </c>
      <c r="F14" s="2">
        <v>1073458</v>
      </c>
      <c r="G14" s="2">
        <v>187581</v>
      </c>
      <c r="H14" s="2">
        <v>8741</v>
      </c>
      <c r="I14" s="2">
        <v>692703</v>
      </c>
      <c r="J14" s="2">
        <v>1252848</v>
      </c>
      <c r="K14" s="2">
        <v>2854360</v>
      </c>
      <c r="L14" s="2">
        <f t="shared" si="1"/>
        <v>36625108</v>
      </c>
    </row>
    <row r="15" spans="2:12" ht="15" customHeight="1" x14ac:dyDescent="0.25">
      <c r="B15" s="3" t="s">
        <v>8</v>
      </c>
      <c r="C15" s="2">
        <v>18764660</v>
      </c>
      <c r="D15" s="2">
        <v>6099098</v>
      </c>
      <c r="E15" s="2">
        <v>1060750</v>
      </c>
      <c r="F15" s="2">
        <v>824527</v>
      </c>
      <c r="G15" s="2">
        <v>162684</v>
      </c>
      <c r="H15" s="2">
        <v>7983</v>
      </c>
      <c r="I15" s="2">
        <v>599658</v>
      </c>
      <c r="J15" s="2">
        <v>721569</v>
      </c>
      <c r="K15" s="2">
        <v>0</v>
      </c>
      <c r="L15" s="2">
        <f t="shared" si="1"/>
        <v>28240929</v>
      </c>
    </row>
    <row r="16" spans="2:12" ht="15" customHeight="1" x14ac:dyDescent="0.25">
      <c r="B16" s="3" t="s">
        <v>9</v>
      </c>
      <c r="C16" s="2">
        <v>19624209</v>
      </c>
      <c r="D16" s="2">
        <v>6459685</v>
      </c>
      <c r="E16" s="2">
        <v>1035214</v>
      </c>
      <c r="F16" s="2">
        <v>808705</v>
      </c>
      <c r="G16" s="2">
        <v>172383</v>
      </c>
      <c r="H16" s="2">
        <v>8704</v>
      </c>
      <c r="I16" s="2">
        <v>634740</v>
      </c>
      <c r="J16" s="2">
        <v>567380</v>
      </c>
      <c r="K16" s="2">
        <v>0</v>
      </c>
      <c r="L16" s="2">
        <f t="shared" si="1"/>
        <v>29311020</v>
      </c>
    </row>
    <row r="17" spans="2:12" ht="15" customHeight="1" x14ac:dyDescent="0.25">
      <c r="B17" s="3" t="s">
        <v>10</v>
      </c>
      <c r="C17" s="2">
        <v>26511374</v>
      </c>
      <c r="D17" s="2">
        <v>8359610</v>
      </c>
      <c r="E17" s="2">
        <v>1733624</v>
      </c>
      <c r="F17" s="2">
        <v>1334792</v>
      </c>
      <c r="G17" s="2">
        <v>222720</v>
      </c>
      <c r="H17" s="2">
        <v>10149</v>
      </c>
      <c r="I17" s="2">
        <v>823084</v>
      </c>
      <c r="J17" s="2">
        <v>2032720</v>
      </c>
      <c r="K17" s="2">
        <v>0</v>
      </c>
      <c r="L17" s="2">
        <f t="shared" si="1"/>
        <v>41028073</v>
      </c>
    </row>
    <row r="18" spans="2:12" ht="15" customHeight="1" x14ac:dyDescent="0.25">
      <c r="B18" s="3" t="s">
        <v>11</v>
      </c>
      <c r="C18" s="2">
        <v>15595515</v>
      </c>
      <c r="D18" s="2">
        <v>4979702</v>
      </c>
      <c r="E18" s="2">
        <v>963135</v>
      </c>
      <c r="F18" s="2">
        <v>744223</v>
      </c>
      <c r="G18" s="2">
        <v>132735</v>
      </c>
      <c r="H18" s="2">
        <v>6243</v>
      </c>
      <c r="I18" s="2">
        <v>490007</v>
      </c>
      <c r="J18" s="2">
        <v>721678</v>
      </c>
      <c r="K18" s="2">
        <v>0</v>
      </c>
      <c r="L18" s="2">
        <f t="shared" si="1"/>
        <v>23633238</v>
      </c>
    </row>
    <row r="19" spans="2:12" ht="15" customHeight="1" x14ac:dyDescent="0.25">
      <c r="B19" s="3" t="s">
        <v>12</v>
      </c>
      <c r="C19" s="2">
        <v>16211873</v>
      </c>
      <c r="D19" s="2">
        <v>5205999</v>
      </c>
      <c r="E19" s="2">
        <v>974280</v>
      </c>
      <c r="F19" s="2">
        <v>754172</v>
      </c>
      <c r="G19" s="2">
        <v>138798</v>
      </c>
      <c r="H19" s="2">
        <v>6619</v>
      </c>
      <c r="I19" s="2">
        <v>512137</v>
      </c>
      <c r="J19" s="2">
        <v>727353</v>
      </c>
      <c r="K19" s="2">
        <v>0</v>
      </c>
      <c r="L19" s="2">
        <f t="shared" si="1"/>
        <v>24531231</v>
      </c>
    </row>
    <row r="20" spans="2:12" ht="15" customHeight="1" x14ac:dyDescent="0.25">
      <c r="B20" s="3" t="s">
        <v>23</v>
      </c>
      <c r="C20" s="2">
        <v>10865597</v>
      </c>
      <c r="D20" s="2">
        <v>3613214</v>
      </c>
      <c r="E20" s="2">
        <v>628414</v>
      </c>
      <c r="F20" s="2">
        <v>515746</v>
      </c>
      <c r="G20" s="2">
        <v>96021</v>
      </c>
      <c r="H20" s="2">
        <v>7297</v>
      </c>
      <c r="I20" s="2">
        <v>377260</v>
      </c>
      <c r="J20" s="2">
        <v>482510</v>
      </c>
      <c r="K20" s="2">
        <v>245521</v>
      </c>
      <c r="L20" s="2">
        <f t="shared" si="1"/>
        <v>16831580</v>
      </c>
    </row>
    <row r="21" spans="2:12" ht="15" customHeight="1" x14ac:dyDescent="0.25">
      <c r="B21" s="3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2:12" ht="15" customHeight="1" x14ac:dyDescent="0.25">
      <c r="B22" s="1" t="s">
        <v>30</v>
      </c>
    </row>
    <row r="23" spans="2:12" ht="15" customHeight="1" x14ac:dyDescent="0.25">
      <c r="B23" s="1" t="s">
        <v>17</v>
      </c>
    </row>
    <row r="25" spans="2:12" ht="15" customHeight="1" x14ac:dyDescent="0.25">
      <c r="B25" s="7" t="s">
        <v>27</v>
      </c>
      <c r="C25" s="6"/>
      <c r="D25" s="6"/>
      <c r="E25" s="6"/>
      <c r="F25" s="6"/>
      <c r="G25" s="6"/>
      <c r="H25" s="6"/>
      <c r="I25" s="6"/>
      <c r="J25" s="6"/>
      <c r="K25" s="6"/>
      <c r="L25" s="6"/>
    </row>
    <row r="26" spans="2:12" ht="35.1" customHeight="1" x14ac:dyDescent="0.25">
      <c r="B26" s="4" t="s">
        <v>18</v>
      </c>
      <c r="C26" s="10" t="s">
        <v>0</v>
      </c>
      <c r="D26" s="10" t="s">
        <v>21</v>
      </c>
      <c r="E26" s="10" t="s">
        <v>20</v>
      </c>
      <c r="F26" s="10" t="s">
        <v>19</v>
      </c>
      <c r="G26" s="10" t="s">
        <v>2</v>
      </c>
      <c r="H26" s="10" t="s">
        <v>16</v>
      </c>
      <c r="I26" s="10" t="s">
        <v>1</v>
      </c>
      <c r="J26" s="10" t="s">
        <v>25</v>
      </c>
      <c r="K26" s="10" t="s">
        <v>22</v>
      </c>
      <c r="L26" s="9" t="s">
        <v>14</v>
      </c>
    </row>
    <row r="28" spans="2:12" ht="15" customHeight="1" thickBot="1" x14ac:dyDescent="0.3">
      <c r="B28" s="5" t="s">
        <v>13</v>
      </c>
      <c r="C28" s="8">
        <f t="shared" ref="C28:L28" si="2">SUM(C29:C39)</f>
        <v>86593969</v>
      </c>
      <c r="D28" s="8">
        <f t="shared" si="2"/>
        <v>29015850</v>
      </c>
      <c r="E28" s="8">
        <f t="shared" si="2"/>
        <v>8385481</v>
      </c>
      <c r="F28" s="8">
        <f t="shared" si="2"/>
        <v>4981580</v>
      </c>
      <c r="G28" s="8">
        <f t="shared" si="2"/>
        <v>823288</v>
      </c>
      <c r="H28" s="8">
        <f t="shared" si="2"/>
        <v>52520</v>
      </c>
      <c r="I28" s="8">
        <f t="shared" si="2"/>
        <v>3138754</v>
      </c>
      <c r="J28" s="8">
        <f t="shared" si="2"/>
        <v>5974442</v>
      </c>
      <c r="K28" s="8">
        <f t="shared" si="2"/>
        <v>4296495</v>
      </c>
      <c r="L28" s="8">
        <f t="shared" si="2"/>
        <v>143262379</v>
      </c>
    </row>
    <row r="29" spans="2:12" ht="15" customHeight="1" x14ac:dyDescent="0.25">
      <c r="B29" s="3" t="s">
        <v>3</v>
      </c>
      <c r="C29" s="2">
        <v>10887804</v>
      </c>
      <c r="D29" s="2">
        <v>3635804</v>
      </c>
      <c r="E29" s="2">
        <v>1087813</v>
      </c>
      <c r="F29" s="2">
        <v>639697</v>
      </c>
      <c r="G29" s="2">
        <v>103527</v>
      </c>
      <c r="H29" s="2">
        <v>6408</v>
      </c>
      <c r="I29" s="2">
        <v>388684</v>
      </c>
      <c r="J29" s="2">
        <v>858673</v>
      </c>
      <c r="K29" s="2">
        <v>-51247</v>
      </c>
      <c r="L29" s="2">
        <f>SUM(C29:K29)</f>
        <v>17557163</v>
      </c>
    </row>
    <row r="30" spans="2:12" ht="15" customHeight="1" x14ac:dyDescent="0.25">
      <c r="B30" s="3" t="s">
        <v>4</v>
      </c>
      <c r="C30" s="2">
        <v>21975917</v>
      </c>
      <c r="D30" s="2">
        <v>7329038</v>
      </c>
      <c r="E30" s="2">
        <v>2219798</v>
      </c>
      <c r="F30" s="2">
        <v>1300430</v>
      </c>
      <c r="G30" s="2">
        <v>208973</v>
      </c>
      <c r="H30" s="2">
        <v>12900</v>
      </c>
      <c r="I30" s="2">
        <v>782410</v>
      </c>
      <c r="J30" s="2">
        <v>2220760</v>
      </c>
      <c r="K30" s="2">
        <v>3676661</v>
      </c>
      <c r="L30" s="2">
        <f t="shared" ref="L30:L39" si="3">SUM(C30:K30)</f>
        <v>39726887</v>
      </c>
    </row>
    <row r="31" spans="2:12" ht="15" customHeight="1" x14ac:dyDescent="0.25">
      <c r="B31" s="3" t="s">
        <v>5</v>
      </c>
      <c r="C31" s="2">
        <v>9030576</v>
      </c>
      <c r="D31" s="2">
        <v>3115638</v>
      </c>
      <c r="E31" s="2">
        <v>646810</v>
      </c>
      <c r="F31" s="2">
        <v>432584</v>
      </c>
      <c r="G31" s="2">
        <v>85722</v>
      </c>
      <c r="H31" s="2">
        <v>5683</v>
      </c>
      <c r="I31" s="2">
        <v>344692</v>
      </c>
      <c r="J31" s="2">
        <v>369702</v>
      </c>
      <c r="K31" s="2">
        <v>0</v>
      </c>
      <c r="L31" s="2">
        <f t="shared" si="3"/>
        <v>14031407</v>
      </c>
    </row>
    <row r="32" spans="2:12" ht="15" customHeight="1" x14ac:dyDescent="0.25">
      <c r="B32" s="3" t="s">
        <v>6</v>
      </c>
      <c r="C32" s="2">
        <v>5688302</v>
      </c>
      <c r="D32" s="2">
        <v>1896722</v>
      </c>
      <c r="E32" s="2">
        <v>575460</v>
      </c>
      <c r="F32" s="2">
        <v>336945</v>
      </c>
      <c r="G32" s="2">
        <v>54092</v>
      </c>
      <c r="H32" s="2">
        <v>3338</v>
      </c>
      <c r="I32" s="2">
        <v>202443</v>
      </c>
      <c r="J32" s="2">
        <v>243106</v>
      </c>
      <c r="K32" s="2">
        <v>0</v>
      </c>
      <c r="L32" s="2">
        <f t="shared" si="3"/>
        <v>9000408</v>
      </c>
    </row>
    <row r="33" spans="2:12" ht="15" customHeight="1" x14ac:dyDescent="0.25">
      <c r="B33" s="3" t="s">
        <v>7</v>
      </c>
      <c r="C33" s="2">
        <v>6572801</v>
      </c>
      <c r="D33" s="2">
        <v>2174514</v>
      </c>
      <c r="E33" s="2">
        <v>708707</v>
      </c>
      <c r="F33" s="2">
        <v>406127</v>
      </c>
      <c r="G33" s="2">
        <v>62527</v>
      </c>
      <c r="H33" s="2">
        <v>3794</v>
      </c>
      <c r="I33" s="2">
        <v>230099</v>
      </c>
      <c r="J33" s="2">
        <v>440955</v>
      </c>
      <c r="K33" s="2">
        <v>425560</v>
      </c>
      <c r="L33" s="2">
        <f t="shared" si="3"/>
        <v>11025084</v>
      </c>
    </row>
    <row r="34" spans="2:12" ht="15" customHeight="1" x14ac:dyDescent="0.25">
      <c r="B34" s="3" t="s">
        <v>8</v>
      </c>
      <c r="C34" s="2">
        <v>5707456</v>
      </c>
      <c r="D34" s="2">
        <v>1934625</v>
      </c>
      <c r="E34" s="2">
        <v>496910</v>
      </c>
      <c r="F34" s="2">
        <v>307202</v>
      </c>
      <c r="G34" s="2">
        <v>54228</v>
      </c>
      <c r="H34" s="2">
        <v>3465</v>
      </c>
      <c r="I34" s="2">
        <v>210155</v>
      </c>
      <c r="J34" s="2">
        <v>253987</v>
      </c>
      <c r="K34" s="2">
        <v>0</v>
      </c>
      <c r="L34" s="2">
        <f t="shared" si="3"/>
        <v>8968028</v>
      </c>
    </row>
    <row r="35" spans="2:12" ht="15" customHeight="1" x14ac:dyDescent="0.25">
      <c r="B35" s="3" t="s">
        <v>9</v>
      </c>
      <c r="C35" s="2">
        <v>6052086</v>
      </c>
      <c r="D35" s="2">
        <v>2079732</v>
      </c>
      <c r="E35" s="2">
        <v>454667</v>
      </c>
      <c r="F35" s="2">
        <v>298037</v>
      </c>
      <c r="G35" s="2">
        <v>57461</v>
      </c>
      <c r="H35" s="2">
        <v>3778</v>
      </c>
      <c r="I35" s="2">
        <v>229154</v>
      </c>
      <c r="J35" s="2">
        <v>199732</v>
      </c>
      <c r="K35" s="2">
        <v>0</v>
      </c>
      <c r="L35" s="2">
        <f t="shared" si="3"/>
        <v>9374647</v>
      </c>
    </row>
    <row r="36" spans="2:12" ht="15" customHeight="1" x14ac:dyDescent="0.25">
      <c r="B36" s="3" t="s">
        <v>10</v>
      </c>
      <c r="C36" s="2">
        <v>7799999</v>
      </c>
      <c r="D36" s="2">
        <v>2554249</v>
      </c>
      <c r="E36" s="2">
        <v>908102</v>
      </c>
      <c r="F36" s="2">
        <v>507686</v>
      </c>
      <c r="G36" s="2">
        <v>74240</v>
      </c>
      <c r="H36" s="2">
        <v>4405</v>
      </c>
      <c r="I36" s="2">
        <v>267205</v>
      </c>
      <c r="J36" s="2">
        <v>715519</v>
      </c>
      <c r="K36" s="2">
        <v>0</v>
      </c>
      <c r="L36" s="2">
        <f t="shared" si="3"/>
        <v>12831405</v>
      </c>
    </row>
    <row r="37" spans="2:12" ht="15" customHeight="1" x14ac:dyDescent="0.25">
      <c r="B37" s="3" t="s">
        <v>11</v>
      </c>
      <c r="C37" s="2">
        <v>4652023</v>
      </c>
      <c r="D37" s="2">
        <v>1545752</v>
      </c>
      <c r="E37" s="2">
        <v>484489</v>
      </c>
      <c r="F37" s="2">
        <v>280881</v>
      </c>
      <c r="G37" s="2">
        <v>44245</v>
      </c>
      <c r="H37" s="2">
        <v>2710</v>
      </c>
      <c r="I37" s="2">
        <v>164351</v>
      </c>
      <c r="J37" s="2">
        <v>254027</v>
      </c>
      <c r="K37" s="2">
        <v>0</v>
      </c>
      <c r="L37" s="2">
        <f t="shared" si="3"/>
        <v>7428478</v>
      </c>
    </row>
    <row r="38" spans="2:12" ht="15" customHeight="1" x14ac:dyDescent="0.25">
      <c r="B38" s="3" t="s">
        <v>12</v>
      </c>
      <c r="C38" s="2">
        <v>4866089</v>
      </c>
      <c r="D38" s="2">
        <v>1627358</v>
      </c>
      <c r="E38" s="2">
        <v>480030</v>
      </c>
      <c r="F38" s="2">
        <v>283542</v>
      </c>
      <c r="G38" s="2">
        <v>46266</v>
      </c>
      <c r="H38" s="2">
        <v>2873</v>
      </c>
      <c r="I38" s="2">
        <v>174251</v>
      </c>
      <c r="J38" s="2">
        <v>255952</v>
      </c>
      <c r="K38" s="2">
        <v>0</v>
      </c>
      <c r="L38" s="2">
        <f t="shared" si="3"/>
        <v>7736361</v>
      </c>
    </row>
    <row r="39" spans="2:12" ht="15" customHeight="1" x14ac:dyDescent="0.25">
      <c r="B39" s="3" t="s">
        <v>23</v>
      </c>
      <c r="C39" s="2">
        <v>3360916</v>
      </c>
      <c r="D39" s="2">
        <v>1122418</v>
      </c>
      <c r="E39" s="2">
        <v>322695</v>
      </c>
      <c r="F39" s="2">
        <v>188449</v>
      </c>
      <c r="G39" s="2">
        <v>32007</v>
      </c>
      <c r="H39" s="2">
        <v>3166</v>
      </c>
      <c r="I39" s="2">
        <v>145310</v>
      </c>
      <c r="J39" s="2">
        <v>162029</v>
      </c>
      <c r="K39" s="2">
        <v>245521</v>
      </c>
      <c r="L39" s="2">
        <f t="shared" si="3"/>
        <v>5582511</v>
      </c>
    </row>
    <row r="40" spans="2:12" ht="15" customHeight="1" x14ac:dyDescent="0.25">
      <c r="B40" s="3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2:12" ht="15" customHeight="1" x14ac:dyDescent="0.25">
      <c r="B41" s="1" t="s">
        <v>29</v>
      </c>
    </row>
    <row r="42" spans="2:12" ht="15" customHeight="1" x14ac:dyDescent="0.25">
      <c r="B42" s="1" t="s">
        <v>17</v>
      </c>
    </row>
    <row r="44" spans="2:12" ht="15" customHeight="1" x14ac:dyDescent="0.25">
      <c r="B44" s="7" t="s">
        <v>28</v>
      </c>
      <c r="C44" s="6"/>
      <c r="D44" s="6"/>
      <c r="E44" s="6"/>
      <c r="F44" s="6"/>
      <c r="G44" s="6"/>
      <c r="H44" s="6"/>
      <c r="I44" s="6"/>
      <c r="J44" s="6"/>
      <c r="K44" s="6"/>
      <c r="L44" s="6"/>
    </row>
    <row r="45" spans="2:12" ht="35.1" customHeight="1" x14ac:dyDescent="0.25">
      <c r="B45" s="4" t="s">
        <v>18</v>
      </c>
      <c r="C45" s="10" t="s">
        <v>0</v>
      </c>
      <c r="D45" s="10" t="s">
        <v>21</v>
      </c>
      <c r="E45" s="10" t="s">
        <v>20</v>
      </c>
      <c r="F45" s="10" t="s">
        <v>19</v>
      </c>
      <c r="G45" s="10" t="s">
        <v>2</v>
      </c>
      <c r="H45" s="10" t="s">
        <v>16</v>
      </c>
      <c r="I45" s="10" t="s">
        <v>1</v>
      </c>
      <c r="J45" s="10" t="s">
        <v>25</v>
      </c>
      <c r="K45" s="10" t="s">
        <v>22</v>
      </c>
      <c r="L45" s="9" t="s">
        <v>14</v>
      </c>
    </row>
    <row r="47" spans="2:12" ht="15" customHeight="1" thickBot="1" x14ac:dyDescent="0.3">
      <c r="B47" s="5" t="s">
        <v>13</v>
      </c>
      <c r="C47" s="8">
        <f t="shared" ref="C47:L47" si="4">SUM(C48:C58)</f>
        <v>98240841</v>
      </c>
      <c r="D47" s="8">
        <f t="shared" si="4"/>
        <v>31375274</v>
      </c>
      <c r="E47" s="8">
        <f t="shared" si="4"/>
        <v>4362105</v>
      </c>
      <c r="F47" s="8">
        <f t="shared" si="4"/>
        <v>4010122</v>
      </c>
      <c r="G47" s="8">
        <f t="shared" si="4"/>
        <v>823288</v>
      </c>
      <c r="H47" s="8">
        <f t="shared" si="4"/>
        <v>38846</v>
      </c>
      <c r="I47" s="8">
        <f t="shared" si="4"/>
        <v>2742347</v>
      </c>
      <c r="J47" s="8">
        <f t="shared" si="4"/>
        <v>5774234</v>
      </c>
      <c r="K47" s="8">
        <f t="shared" si="4"/>
        <v>5579577</v>
      </c>
      <c r="L47" s="8">
        <f t="shared" si="4"/>
        <v>152946634</v>
      </c>
    </row>
    <row r="48" spans="2:12" ht="15" customHeight="1" x14ac:dyDescent="0.25">
      <c r="B48" s="3" t="s">
        <v>3</v>
      </c>
      <c r="C48" s="2">
        <v>12438253</v>
      </c>
      <c r="D48" s="2">
        <v>3950468</v>
      </c>
      <c r="E48" s="2">
        <v>555762</v>
      </c>
      <c r="F48" s="2">
        <v>511649</v>
      </c>
      <c r="G48" s="2">
        <v>103527</v>
      </c>
      <c r="H48" s="2">
        <v>4740</v>
      </c>
      <c r="I48" s="2">
        <v>345106</v>
      </c>
      <c r="J48" s="2">
        <v>830394</v>
      </c>
      <c r="K48" s="2">
        <v>0</v>
      </c>
      <c r="L48" s="2">
        <f>SUM(C48:K48)</f>
        <v>18739899</v>
      </c>
    </row>
    <row r="49" spans="2:12" ht="15" customHeight="1" x14ac:dyDescent="0.25">
      <c r="B49" s="3" t="s">
        <v>4</v>
      </c>
      <c r="C49" s="2">
        <v>25182198</v>
      </c>
      <c r="D49" s="2">
        <v>7981003</v>
      </c>
      <c r="E49" s="2">
        <v>1127263</v>
      </c>
      <c r="F49" s="2">
        <v>1038408</v>
      </c>
      <c r="G49" s="2">
        <v>208973</v>
      </c>
      <c r="H49" s="2">
        <v>9541</v>
      </c>
      <c r="I49" s="2">
        <v>697085</v>
      </c>
      <c r="J49" s="2">
        <v>2148027</v>
      </c>
      <c r="K49" s="2">
        <v>5065414</v>
      </c>
      <c r="L49" s="2">
        <f t="shared" ref="L49:L58" si="5">SUM(C49:K49)</f>
        <v>43457912</v>
      </c>
    </row>
    <row r="50" spans="2:12" ht="15" customHeight="1" x14ac:dyDescent="0.25">
      <c r="B50" s="3" t="s">
        <v>5</v>
      </c>
      <c r="C50" s="2">
        <v>9503865</v>
      </c>
      <c r="D50" s="2">
        <v>3198471</v>
      </c>
      <c r="E50" s="2">
        <v>402660</v>
      </c>
      <c r="F50" s="2">
        <v>364136</v>
      </c>
      <c r="G50" s="2">
        <v>85722</v>
      </c>
      <c r="H50" s="2">
        <v>4203</v>
      </c>
      <c r="I50" s="2">
        <v>280699</v>
      </c>
      <c r="J50" s="2">
        <v>357932</v>
      </c>
      <c r="K50" s="2">
        <v>0</v>
      </c>
      <c r="L50" s="2">
        <f t="shared" si="5"/>
        <v>14197688</v>
      </c>
    </row>
    <row r="51" spans="2:12" ht="15" customHeight="1" x14ac:dyDescent="0.25">
      <c r="B51" s="3" t="s">
        <v>6</v>
      </c>
      <c r="C51" s="2">
        <v>6521029</v>
      </c>
      <c r="D51" s="2">
        <v>2066093</v>
      </c>
      <c r="E51" s="2">
        <v>291985</v>
      </c>
      <c r="F51" s="2">
        <v>268992</v>
      </c>
      <c r="G51" s="2">
        <v>54092</v>
      </c>
      <c r="H51" s="2">
        <v>2469</v>
      </c>
      <c r="I51" s="2">
        <v>180455</v>
      </c>
      <c r="J51" s="2">
        <v>234022</v>
      </c>
      <c r="K51" s="2">
        <v>0</v>
      </c>
      <c r="L51" s="2">
        <f t="shared" si="5"/>
        <v>9619137</v>
      </c>
    </row>
    <row r="52" spans="2:12" ht="15" customHeight="1" x14ac:dyDescent="0.25">
      <c r="B52" s="3" t="s">
        <v>7</v>
      </c>
      <c r="C52" s="2">
        <v>7674253</v>
      </c>
      <c r="D52" s="2">
        <v>2400745</v>
      </c>
      <c r="E52" s="2">
        <v>347375</v>
      </c>
      <c r="F52" s="2">
        <v>321139</v>
      </c>
      <c r="G52" s="2">
        <v>62527</v>
      </c>
      <c r="H52" s="2">
        <v>2806</v>
      </c>
      <c r="I52" s="2">
        <v>209463</v>
      </c>
      <c r="J52" s="2">
        <v>426099</v>
      </c>
      <c r="K52" s="2">
        <v>514163</v>
      </c>
      <c r="L52" s="2">
        <f t="shared" si="5"/>
        <v>11958570</v>
      </c>
    </row>
    <row r="53" spans="2:12" ht="15" customHeight="1" x14ac:dyDescent="0.25">
      <c r="B53" s="3" t="s">
        <v>8</v>
      </c>
      <c r="C53" s="2">
        <v>6286918</v>
      </c>
      <c r="D53" s="2">
        <v>2048431</v>
      </c>
      <c r="E53" s="2">
        <v>274598</v>
      </c>
      <c r="F53" s="2">
        <v>250918</v>
      </c>
      <c r="G53" s="2">
        <v>54228</v>
      </c>
      <c r="H53" s="2">
        <v>2563</v>
      </c>
      <c r="I53" s="2">
        <v>179316</v>
      </c>
      <c r="J53" s="2">
        <v>245562</v>
      </c>
      <c r="K53" s="2">
        <v>0</v>
      </c>
      <c r="L53" s="2">
        <f t="shared" si="5"/>
        <v>9342534</v>
      </c>
    </row>
    <row r="54" spans="2:12" ht="15" customHeight="1" x14ac:dyDescent="0.25">
      <c r="B54" s="3" t="s">
        <v>9</v>
      </c>
      <c r="C54" s="2">
        <v>6436687</v>
      </c>
      <c r="D54" s="2">
        <v>2150023</v>
      </c>
      <c r="E54" s="2">
        <v>274690</v>
      </c>
      <c r="F54" s="2">
        <v>249032</v>
      </c>
      <c r="G54" s="2">
        <v>57461</v>
      </c>
      <c r="H54" s="2">
        <v>2794</v>
      </c>
      <c r="I54" s="2">
        <v>188577</v>
      </c>
      <c r="J54" s="2">
        <v>193211</v>
      </c>
      <c r="K54" s="2">
        <v>0</v>
      </c>
      <c r="L54" s="2">
        <f t="shared" si="5"/>
        <v>9552475</v>
      </c>
    </row>
    <row r="55" spans="2:12" ht="15" customHeight="1" x14ac:dyDescent="0.25">
      <c r="B55" s="3" t="s">
        <v>10</v>
      </c>
      <c r="C55" s="2">
        <v>9320493</v>
      </c>
      <c r="D55" s="2">
        <v>2869500</v>
      </c>
      <c r="E55" s="2">
        <v>427542</v>
      </c>
      <c r="F55" s="2">
        <v>396915</v>
      </c>
      <c r="G55" s="2">
        <v>74240</v>
      </c>
      <c r="H55" s="2">
        <v>3258</v>
      </c>
      <c r="I55" s="2">
        <v>250026</v>
      </c>
      <c r="J55" s="2">
        <v>691869</v>
      </c>
      <c r="K55" s="2">
        <v>0</v>
      </c>
      <c r="L55" s="2">
        <f t="shared" si="5"/>
        <v>14033843</v>
      </c>
    </row>
    <row r="56" spans="2:12" ht="15" customHeight="1" x14ac:dyDescent="0.25">
      <c r="B56" s="3" t="s">
        <v>11</v>
      </c>
      <c r="C56" s="2">
        <v>5377158</v>
      </c>
      <c r="D56" s="2">
        <v>1693939</v>
      </c>
      <c r="E56" s="2">
        <v>241956</v>
      </c>
      <c r="F56" s="2">
        <v>223258</v>
      </c>
      <c r="G56" s="2">
        <v>44245</v>
      </c>
      <c r="H56" s="2">
        <v>2004</v>
      </c>
      <c r="I56" s="2">
        <v>147881</v>
      </c>
      <c r="J56" s="2">
        <v>245607</v>
      </c>
      <c r="K56" s="2">
        <v>0</v>
      </c>
      <c r="L56" s="2">
        <f t="shared" si="5"/>
        <v>7976048</v>
      </c>
    </row>
    <row r="57" spans="2:12" ht="15" customHeight="1" x14ac:dyDescent="0.25">
      <c r="B57" s="3" t="s">
        <v>12</v>
      </c>
      <c r="C57" s="2">
        <v>5539477</v>
      </c>
      <c r="D57" s="2">
        <v>1763704</v>
      </c>
      <c r="E57" s="2">
        <v>246984</v>
      </c>
      <c r="F57" s="2">
        <v>227222</v>
      </c>
      <c r="G57" s="2">
        <v>46266</v>
      </c>
      <c r="H57" s="2">
        <v>2125</v>
      </c>
      <c r="I57" s="2">
        <v>154105</v>
      </c>
      <c r="J57" s="2">
        <v>247037</v>
      </c>
      <c r="K57" s="2">
        <v>0</v>
      </c>
      <c r="L57" s="2">
        <f t="shared" si="5"/>
        <v>8226920</v>
      </c>
    </row>
    <row r="58" spans="2:12" ht="15" customHeight="1" x14ac:dyDescent="0.25">
      <c r="B58" s="3" t="s">
        <v>23</v>
      </c>
      <c r="C58" s="2">
        <v>3960510</v>
      </c>
      <c r="D58" s="2">
        <v>1252897</v>
      </c>
      <c r="E58" s="2">
        <v>171290</v>
      </c>
      <c r="F58" s="2">
        <v>158453</v>
      </c>
      <c r="G58" s="2">
        <v>32007</v>
      </c>
      <c r="H58" s="2">
        <v>2343</v>
      </c>
      <c r="I58" s="2">
        <v>109634</v>
      </c>
      <c r="J58" s="2">
        <v>154474</v>
      </c>
      <c r="K58" s="2">
        <v>0</v>
      </c>
      <c r="L58" s="2">
        <f t="shared" si="5"/>
        <v>5841608</v>
      </c>
    </row>
    <row r="59" spans="2:12" ht="15" customHeight="1" x14ac:dyDescent="0.25">
      <c r="B59" s="3"/>
      <c r="C59" s="2"/>
      <c r="D59" s="2"/>
      <c r="E59" s="2"/>
      <c r="F59" s="2"/>
      <c r="G59" s="2"/>
      <c r="H59" s="2"/>
      <c r="I59" s="2"/>
      <c r="J59" s="2"/>
      <c r="K59" s="2"/>
      <c r="L59" s="2"/>
    </row>
    <row r="60" spans="2:12" ht="15" customHeight="1" x14ac:dyDescent="0.25">
      <c r="B60" s="1" t="s">
        <v>17</v>
      </c>
    </row>
    <row r="62" spans="2:12" ht="15" customHeight="1" x14ac:dyDescent="0.25">
      <c r="B62" s="7" t="s">
        <v>24</v>
      </c>
      <c r="C62" s="6"/>
      <c r="D62" s="6"/>
      <c r="E62" s="6"/>
      <c r="F62" s="6"/>
      <c r="G62" s="6"/>
      <c r="H62" s="6"/>
      <c r="I62" s="6"/>
      <c r="J62" s="6"/>
      <c r="K62" s="6"/>
      <c r="L62" s="6"/>
    </row>
    <row r="63" spans="2:12" ht="35.1" customHeight="1" x14ac:dyDescent="0.25">
      <c r="B63" s="4" t="s">
        <v>18</v>
      </c>
      <c r="C63" s="10" t="s">
        <v>0</v>
      </c>
      <c r="D63" s="10" t="s">
        <v>21</v>
      </c>
      <c r="E63" s="10" t="s">
        <v>20</v>
      </c>
      <c r="F63" s="10" t="s">
        <v>19</v>
      </c>
      <c r="G63" s="10" t="s">
        <v>2</v>
      </c>
      <c r="H63" s="10" t="s">
        <v>16</v>
      </c>
      <c r="I63" s="10" t="s">
        <v>1</v>
      </c>
      <c r="J63" s="10" t="s">
        <v>25</v>
      </c>
      <c r="K63" s="10" t="s">
        <v>22</v>
      </c>
      <c r="L63" s="9" t="s">
        <v>14</v>
      </c>
    </row>
    <row r="65" spans="2:12" ht="15" customHeight="1" thickBot="1" x14ac:dyDescent="0.3">
      <c r="B65" s="5" t="s">
        <v>13</v>
      </c>
      <c r="C65" s="8">
        <f t="shared" ref="C65:L65" si="6">SUM(C66:C76)</f>
        <v>102769946</v>
      </c>
      <c r="D65" s="8">
        <f t="shared" si="6"/>
        <v>32253445</v>
      </c>
      <c r="E65" s="8">
        <f t="shared" si="6"/>
        <v>4362105</v>
      </c>
      <c r="F65" s="8">
        <f t="shared" si="6"/>
        <v>4289548</v>
      </c>
      <c r="G65" s="8">
        <f t="shared" si="6"/>
        <v>823288</v>
      </c>
      <c r="H65" s="8">
        <f t="shared" si="6"/>
        <v>29639</v>
      </c>
      <c r="I65" s="8">
        <f t="shared" si="6"/>
        <v>3253826</v>
      </c>
      <c r="J65" s="8">
        <f t="shared" si="6"/>
        <v>5246604</v>
      </c>
      <c r="K65" s="8">
        <f t="shared" si="6"/>
        <v>9195483</v>
      </c>
      <c r="L65" s="8">
        <f t="shared" si="6"/>
        <v>162223884</v>
      </c>
    </row>
    <row r="66" spans="2:12" ht="15" customHeight="1" x14ac:dyDescent="0.25">
      <c r="B66" s="3" t="s">
        <v>3</v>
      </c>
      <c r="C66" s="2">
        <v>12999837</v>
      </c>
      <c r="D66" s="2">
        <v>4063539</v>
      </c>
      <c r="E66" s="2">
        <v>553417</v>
      </c>
      <c r="F66" s="2">
        <v>548593</v>
      </c>
      <c r="G66" s="2">
        <v>103527</v>
      </c>
      <c r="H66" s="2">
        <v>3616</v>
      </c>
      <c r="I66" s="2">
        <v>412326</v>
      </c>
      <c r="J66" s="2">
        <v>750291</v>
      </c>
      <c r="K66" s="2">
        <v>0</v>
      </c>
      <c r="L66" s="2">
        <f>SUM(C66:K66)</f>
        <v>19435146</v>
      </c>
    </row>
    <row r="67" spans="2:12" ht="15" customHeight="1" x14ac:dyDescent="0.25">
      <c r="B67" s="3" t="s">
        <v>4</v>
      </c>
      <c r="C67" s="2">
        <v>26253437</v>
      </c>
      <c r="D67" s="2">
        <v>8206480</v>
      </c>
      <c r="E67" s="2">
        <v>1117298</v>
      </c>
      <c r="F67" s="2">
        <v>1114252</v>
      </c>
      <c r="G67" s="2">
        <v>208973</v>
      </c>
      <c r="H67" s="2">
        <v>7280</v>
      </c>
      <c r="I67" s="2">
        <v>834200</v>
      </c>
      <c r="J67" s="2">
        <v>1939857</v>
      </c>
      <c r="K67" s="2">
        <v>7280846</v>
      </c>
      <c r="L67" s="2">
        <f>SUM(C67:K67)</f>
        <v>46962623</v>
      </c>
    </row>
    <row r="68" spans="2:12" ht="15" customHeight="1" x14ac:dyDescent="0.25">
      <c r="B68" s="3" t="s">
        <v>5</v>
      </c>
      <c r="C68" s="2">
        <v>10627985</v>
      </c>
      <c r="D68" s="2">
        <v>3321299</v>
      </c>
      <c r="E68" s="2">
        <v>456011</v>
      </c>
      <c r="F68" s="2">
        <v>381270</v>
      </c>
      <c r="G68" s="2">
        <v>85722</v>
      </c>
      <c r="H68" s="2">
        <v>3207</v>
      </c>
      <c r="I68" s="2">
        <v>321239</v>
      </c>
      <c r="J68" s="2">
        <v>322439</v>
      </c>
      <c r="K68" s="2">
        <v>0</v>
      </c>
      <c r="L68" s="2">
        <f t="shared" ref="L68:L75" si="7">SUM(C68:K68)</f>
        <v>15519172</v>
      </c>
    </row>
    <row r="69" spans="2:12" ht="15" customHeight="1" x14ac:dyDescent="0.25">
      <c r="B69" s="3" t="s">
        <v>6</v>
      </c>
      <c r="C69" s="2">
        <v>6796040</v>
      </c>
      <c r="D69" s="2">
        <v>2124356</v>
      </c>
      <c r="E69" s="2">
        <v>289215</v>
      </c>
      <c r="F69" s="2">
        <v>288671</v>
      </c>
      <c r="G69" s="2">
        <v>54092</v>
      </c>
      <c r="H69" s="2">
        <v>1884</v>
      </c>
      <c r="I69" s="2">
        <v>215999</v>
      </c>
      <c r="J69" s="2">
        <v>214019</v>
      </c>
      <c r="K69" s="2">
        <v>0</v>
      </c>
      <c r="L69" s="2">
        <f>SUM(C69:K69)</f>
        <v>9984276</v>
      </c>
    </row>
    <row r="70" spans="2:12" ht="15" customHeight="1" x14ac:dyDescent="0.25">
      <c r="B70" s="3" t="s">
        <v>7</v>
      </c>
      <c r="C70" s="2">
        <v>7879231</v>
      </c>
      <c r="D70" s="2">
        <v>2463091</v>
      </c>
      <c r="E70" s="2">
        <v>334700</v>
      </c>
      <c r="F70" s="2">
        <v>346192</v>
      </c>
      <c r="G70" s="2">
        <v>62527</v>
      </c>
      <c r="H70" s="2">
        <v>2141</v>
      </c>
      <c r="I70" s="2">
        <v>253141</v>
      </c>
      <c r="J70" s="2">
        <v>385794</v>
      </c>
      <c r="K70" s="2">
        <v>1914637</v>
      </c>
      <c r="L70" s="2">
        <f t="shared" si="7"/>
        <v>13641454</v>
      </c>
    </row>
    <row r="71" spans="2:12" ht="15" customHeight="1" x14ac:dyDescent="0.25">
      <c r="B71" s="3" t="s">
        <v>8</v>
      </c>
      <c r="C71" s="2">
        <v>6770286</v>
      </c>
      <c r="D71" s="2">
        <v>2116042</v>
      </c>
      <c r="E71" s="2">
        <v>289242</v>
      </c>
      <c r="F71" s="2">
        <v>266407</v>
      </c>
      <c r="G71" s="2">
        <v>54228</v>
      </c>
      <c r="H71" s="2">
        <v>1955</v>
      </c>
      <c r="I71" s="2">
        <v>210187</v>
      </c>
      <c r="J71" s="2">
        <v>222020</v>
      </c>
      <c r="K71" s="2">
        <v>0</v>
      </c>
      <c r="L71" s="2">
        <f t="shared" si="7"/>
        <v>9930367</v>
      </c>
    </row>
    <row r="72" spans="2:12" ht="15" customHeight="1" x14ac:dyDescent="0.25">
      <c r="B72" s="3" t="s">
        <v>9</v>
      </c>
      <c r="C72" s="2">
        <v>7135436</v>
      </c>
      <c r="D72" s="2">
        <v>2229930</v>
      </c>
      <c r="E72" s="2">
        <v>305857</v>
      </c>
      <c r="F72" s="2">
        <v>261636</v>
      </c>
      <c r="G72" s="2">
        <v>57461</v>
      </c>
      <c r="H72" s="2">
        <v>2132</v>
      </c>
      <c r="I72" s="2">
        <v>217009</v>
      </c>
      <c r="J72" s="2">
        <v>174437</v>
      </c>
      <c r="K72" s="2">
        <v>0</v>
      </c>
      <c r="L72" s="2">
        <f t="shared" si="7"/>
        <v>10383898</v>
      </c>
    </row>
    <row r="73" spans="2:12" ht="15" customHeight="1" x14ac:dyDescent="0.25">
      <c r="B73" s="3" t="s">
        <v>10</v>
      </c>
      <c r="C73" s="2">
        <v>9390882</v>
      </c>
      <c r="D73" s="2">
        <v>2935861</v>
      </c>
      <c r="E73" s="2">
        <v>397980</v>
      </c>
      <c r="F73" s="2">
        <v>430191</v>
      </c>
      <c r="G73" s="2">
        <v>74240</v>
      </c>
      <c r="H73" s="2">
        <v>2486</v>
      </c>
      <c r="I73" s="2">
        <v>305853</v>
      </c>
      <c r="J73" s="2">
        <v>625332</v>
      </c>
      <c r="K73" s="2">
        <v>0</v>
      </c>
      <c r="L73" s="2">
        <f t="shared" si="7"/>
        <v>14162825</v>
      </c>
    </row>
    <row r="74" spans="2:12" ht="15" customHeight="1" x14ac:dyDescent="0.25">
      <c r="B74" s="3" t="s">
        <v>11</v>
      </c>
      <c r="C74" s="2">
        <v>5566334</v>
      </c>
      <c r="D74" s="2">
        <v>1740011</v>
      </c>
      <c r="E74" s="2">
        <v>236690</v>
      </c>
      <c r="F74" s="2">
        <v>240084</v>
      </c>
      <c r="G74" s="2">
        <v>44245</v>
      </c>
      <c r="H74" s="2">
        <v>1529</v>
      </c>
      <c r="I74" s="2">
        <v>177775</v>
      </c>
      <c r="J74" s="2">
        <v>222044</v>
      </c>
      <c r="K74" s="2">
        <v>0</v>
      </c>
      <c r="L74" s="2">
        <f>SUM(C74:K74)</f>
        <v>8228712</v>
      </c>
    </row>
    <row r="75" spans="2:12" ht="15" customHeight="1" x14ac:dyDescent="0.25">
      <c r="B75" s="3" t="s">
        <v>12</v>
      </c>
      <c r="C75" s="2">
        <v>5806307</v>
      </c>
      <c r="D75" s="2">
        <v>1814937</v>
      </c>
      <c r="E75" s="2">
        <v>247266</v>
      </c>
      <c r="F75" s="2">
        <v>243408</v>
      </c>
      <c r="G75" s="2">
        <v>46266</v>
      </c>
      <c r="H75" s="2">
        <v>1621</v>
      </c>
      <c r="I75" s="2">
        <v>183781</v>
      </c>
      <c r="J75" s="2">
        <v>224364</v>
      </c>
      <c r="K75" s="2">
        <v>0</v>
      </c>
      <c r="L75" s="2">
        <f t="shared" si="7"/>
        <v>8567950</v>
      </c>
    </row>
    <row r="76" spans="2:12" ht="15" customHeight="1" x14ac:dyDescent="0.25">
      <c r="B76" s="3" t="s">
        <v>23</v>
      </c>
      <c r="C76" s="2">
        <v>3544171</v>
      </c>
      <c r="D76" s="2">
        <v>1237899</v>
      </c>
      <c r="E76" s="2">
        <v>134429</v>
      </c>
      <c r="F76" s="2">
        <v>168844</v>
      </c>
      <c r="G76" s="2">
        <v>32007</v>
      </c>
      <c r="H76" s="2">
        <v>1788</v>
      </c>
      <c r="I76" s="2">
        <v>122316</v>
      </c>
      <c r="J76" s="2">
        <v>166007</v>
      </c>
      <c r="K76" s="2">
        <v>0</v>
      </c>
      <c r="L76" s="2">
        <f>SUM(C76:K76)</f>
        <v>5407461</v>
      </c>
    </row>
    <row r="77" spans="2:12" ht="15" customHeight="1" x14ac:dyDescent="0.25">
      <c r="B77" s="3"/>
      <c r="C77" s="2"/>
      <c r="D77" s="2"/>
      <c r="E77" s="2"/>
      <c r="F77" s="2"/>
      <c r="G77" s="2"/>
      <c r="H77" s="2"/>
      <c r="I77" s="2"/>
      <c r="J77" s="2"/>
      <c r="K77" s="2"/>
      <c r="L77" s="2"/>
    </row>
    <row r="78" spans="2:12" ht="15" customHeight="1" x14ac:dyDescent="0.25">
      <c r="B78" s="1" t="s">
        <v>17</v>
      </c>
    </row>
  </sheetData>
  <printOptions horizontalCentered="1"/>
  <pageMargins left="0.78740157480314965" right="0.78740157480314965" top="0.59055118110236227" bottom="0.59055118110236227" header="0.31496062992125984" footer="0.31496062992125984"/>
  <pageSetup scale="80" orientation="landscape" r:id="rId1"/>
  <drawing r:id="rId2"/>
  <picture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185167AD-9705-4A18-957A-BB6EA9645BF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Anexo III.4</vt:lpstr>
      <vt:lpstr>'Anexo III.4'!Área_de_impresión</vt:lpstr>
      <vt:lpstr>'Anexo III.4'!Títulos_a_imprimir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2013-10-09T17:39:51Z</dcterms:created>
  <dcterms:modified xsi:type="dcterms:W3CDTF">2017-01-09T16:47:45Z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TC040142059991</vt:lpwstr>
  </property>
</Properties>
</file>